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<sst xmlns="http://schemas.openxmlformats.org/spreadsheetml/2006/main" count="356" uniqueCount="248">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</sst>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9" activePane="bottomLeft" state="frozen"/>
      <selection pane="topLeft" activeCell="A1" sqref="A1"/>
      <selection pane="bottomLeft" activeCell="C24" sqref="C2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6</v>
      </c>
      <c r="F20" s="32">
        <f>+VALUE(A36)</f>
        <v>0.75</v>
      </c>
    </row>
    <row r="21" spans="1:6" ht="24.75" customHeight="1">
      <c r="A21" s="101">
        <f>_xlfn.IFERROR((COUNTIF(C18:C20,"Da")+(COUNTIF(C18:C20,"Djelomično")/2))/((COUNTIF(C18:C20,"Da")+COUNTIF(C18:C20,"Ne")+COUNTIF(C18:C20,"Djelomično"))),"Nije primjenjivo")</f>
        <v>0.6666666666666666</v>
      </c>
      <c r="B21" s="102"/>
      <c r="C21" s="103"/>
      <c r="F21" s="32">
        <f>+VALUE(A51)</f>
        <v>0.9444444444444444</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5</v>
      </c>
    </row>
    <row r="46" spans="1:3" ht="30">
      <c r="A46" s="15" t="s">
        <v>71</v>
      </c>
      <c r="B46" s="10" t="s">
        <v>226</v>
      </c>
      <c r="C46" s="79" t="s">
        <v>5</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18</v>
      </c>
    </row>
    <row r="51" spans="1:3" ht="24.75" customHeight="1">
      <c r="A51" s="101">
        <f>_xlfn.IFERROR((COUNTIF(C38:C50,"Da")+(COUNTIF(C38:C50,"Djelomično")/2))/((COUNTIF(C38:C50,"Da")+COUNTIF(C38:C50,"Ne")+COUNTIF(C38:C50,"Djelomično"))),"Nije primjenjivo")</f>
        <v>0.9444444444444444</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0.9444444444444444</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2023-08-03T09:18:33Z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