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sharedStrings.xml><?xml version="1.0" encoding="utf-8"?>
<sst xmlns="http://schemas.openxmlformats.org/spreadsheetml/2006/main" count="146" uniqueCount="85">
  <si>
    <t>Ostali nespomenuti rashodi poslovanja</t>
  </si>
  <si>
    <t>Knjige, umjetnička djela i ostale izložbene vrijednosti</t>
  </si>
  <si>
    <t>Red.br.</t>
  </si>
  <si>
    <t>Ev.broj nabave</t>
  </si>
  <si>
    <t>Predmet nabave</t>
  </si>
  <si>
    <t>Brojčana oznaka predmeta nabave iz CPV-a</t>
  </si>
  <si>
    <t>Vrsta postupka (ukljmučujući jednostavne nabave)</t>
  </si>
  <si>
    <t>Predmet podijeljen na grupe</t>
  </si>
  <si>
    <t>Sklapa se ugovor/okvirni sporazum</t>
  </si>
  <si>
    <t>Planirani početak posrtupka</t>
  </si>
  <si>
    <t>Napomena</t>
  </si>
  <si>
    <t>Materijal i sredstva za čišćenje i održavanje</t>
  </si>
  <si>
    <t>Usluge telefona</t>
  </si>
  <si>
    <t>Opskrba vodom</t>
  </si>
  <si>
    <t>Električna energija</t>
  </si>
  <si>
    <t>Plin</t>
  </si>
  <si>
    <t>Motorni benzin</t>
  </si>
  <si>
    <t>Ostale komunalne usluge</t>
  </si>
  <si>
    <t>Obvezni i preventivni zdravstveni pregledi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</si>
  <si>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</si>
  <si>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</si>
  <si>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</si>
  <si>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</si>
  <si>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</si>
  <si>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</si>
  <si>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</si>
  <si>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</si>
  <si>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</si>
  <si>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</si>
  <si>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</si>
  <si>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</si>
  <si>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jednostavna nabava</t>
  </si>
  <si>
    <t>Razne prehrambene namirnice</t>
  </si>
  <si>
    <t>tijekom godine</t>
  </si>
  <si>
    <t>NE</t>
  </si>
  <si>
    <t>15810000-9</t>
  </si>
  <si>
    <t>15113000-3</t>
  </si>
  <si>
    <t>15131120-2</t>
  </si>
  <si>
    <t>Otvoreni postupak</t>
  </si>
  <si>
    <t>Okvirni sporazum</t>
  </si>
  <si>
    <t>nabavu provodi osnivač-OBŽ</t>
  </si>
  <si>
    <t>Ugovor</t>
  </si>
  <si>
    <t>Narudžbenica</t>
  </si>
  <si>
    <t>Ravnatelj:</t>
  </si>
  <si>
    <t>3.</t>
  </si>
  <si>
    <t>Pekarski proizvodi</t>
  </si>
  <si>
    <t>Meso i mesni proizvodi</t>
  </si>
  <si>
    <t>UKUPNO:</t>
  </si>
  <si>
    <t>39000000-2</t>
  </si>
  <si>
    <t>64215000-6</t>
  </si>
  <si>
    <t>41110000-3</t>
  </si>
  <si>
    <t>09310000-5</t>
  </si>
  <si>
    <t>09121200-5</t>
  </si>
  <si>
    <t>09132100-4</t>
  </si>
  <si>
    <t>50300000-8</t>
  </si>
  <si>
    <t>65000000-3</t>
  </si>
  <si>
    <t>85120000-6</t>
  </si>
  <si>
    <t>39500000-7</t>
  </si>
  <si>
    <t>22113000-5</t>
  </si>
  <si>
    <t>JN-2</t>
  </si>
  <si>
    <t>JN-1</t>
  </si>
  <si>
    <t>JN-3</t>
  </si>
  <si>
    <t>Način nabave po internom aktu</t>
  </si>
  <si>
    <t>2-JN</t>
  </si>
  <si>
    <t>3-JN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</si>
  <si>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</si>
  <si>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</si>
  <si>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</si>
  <si>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</si>
  <si>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</si>
  <si>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</si>
  <si>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</si>
  <si>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</si>
  <si>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</si>
  <si>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</si>
  <si>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</si>
  <si>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Računovođa:</t>
  </si>
  <si>
    <t>Procijenjena vrijednost nabave u eurima</t>
  </si>
  <si>
    <t xml:space="preserve">Usluge tekućeg i investicijskog održavanja </t>
  </si>
  <si>
    <t>Magadenovac</t>
  </si>
  <si>
    <t>Zdravka Đurakić</t>
  </si>
  <si>
    <t>Branko Belcar</t>
  </si>
  <si>
    <t>4JN</t>
  </si>
  <si>
    <t>PLAN  NABAVE ZA 2024.GODINU.- OŠ "MATIJA GUBEC" MAGADENOVAC</t>
  </si>
  <si>
    <t>27.12.2023.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</si>
</sst>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17" fillId="34" borderId="7" applyNumberFormat="0" applyAlignment="0" applyProtection="0"/>
    <xf numFmtId="0" fontId="38" fillId="42" borderId="8" applyNumberFormat="0" applyAlignment="0" applyProtection="0"/>
    <xf numFmtId="0" fontId="15" fillId="0" borderId="9" applyNumberFormat="0" applyFill="0" applyAlignment="0" applyProtection="0"/>
    <xf numFmtId="0" fontId="3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3" fillId="44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5" fillId="45" borderId="14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1" fillId="0" borderId="0" applyFon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>
      <alignment vertical="top" wrapText="1"/>
    </xf>
    <xf numFmtId="4" fontId="28" fillId="0" borderId="18" xfId="99" applyNumberFormat="1" applyFont="1" applyFill="1" applyBorder="1" applyAlignment="1">
      <alignment wrapText="1"/>
    </xf>
    <xf numFmtId="178" fontId="28" fillId="0" borderId="18" xfId="99" applyNumberFormat="1" applyFont="1" applyFill="1" applyBorder="1" applyAlignment="1" applyProtection="1">
      <alignment wrapText="1"/>
      <protection locked="0"/>
    </xf>
    <xf numFmtId="178" fontId="28" fillId="0" borderId="18" xfId="99" applyNumberFormat="1" applyFont="1" applyFill="1" applyBorder="1" applyAlignment="1">
      <alignment wrapText="1"/>
    </xf>
    <xf numFmtId="0" fontId="25" fillId="47" borderId="19" xfId="0" applyNumberFormat="1" applyFont="1" applyFill="1" applyBorder="1" applyAlignment="1" applyProtection="1">
      <alignment horizontal="center" vertical="center" wrapText="1"/>
      <protection/>
    </xf>
    <xf numFmtId="0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>
      <alignment vertical="top"/>
    </xf>
    <xf numFmtId="0" fontId="28" fillId="0" borderId="17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 applyProtection="1">
      <alignment vertical="top" wrapText="1"/>
      <protection locked="0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center" vertical="top"/>
    </xf>
    <xf numFmtId="4" fontId="28" fillId="0" borderId="18" xfId="99" applyNumberFormat="1" applyFont="1" applyFill="1" applyBorder="1" applyAlignment="1">
      <alignment horizontal="center" wrapText="1"/>
    </xf>
    <xf numFmtId="0" fontId="28" fillId="0" borderId="22" xfId="0" applyFont="1" applyFill="1" applyBorder="1" applyAlignment="1" applyProtection="1">
      <alignment horizontal="left" vertical="top"/>
      <protection locked="0"/>
    </xf>
    <xf numFmtId="0" fontId="28" fillId="0" borderId="23" xfId="0" applyFont="1" applyFill="1" applyBorder="1" applyAlignment="1" applyProtection="1">
      <alignment horizontal="left" vertical="top"/>
      <protection locked="0"/>
    </xf>
    <xf numFmtId="49" fontId="28" fillId="0" borderId="24" xfId="0" applyNumberFormat="1" applyFont="1" applyFill="1" applyBorder="1" applyAlignment="1">
      <alignment horizontal="center" vertical="top"/>
    </xf>
    <xf numFmtId="0" fontId="28" fillId="0" borderId="24" xfId="0" applyFont="1" applyFill="1" applyBorder="1" applyAlignment="1" applyProtection="1">
      <alignment vertical="top" wrapText="1"/>
      <protection locked="0"/>
    </xf>
    <xf numFmtId="178" fontId="28" fillId="0" borderId="25" xfId="99" applyNumberFormat="1" applyFont="1" applyFill="1" applyBorder="1" applyAlignment="1" applyProtection="1">
      <alignment wrapText="1"/>
      <protection locked="0"/>
    </xf>
    <xf numFmtId="4" fontId="28" fillId="0" borderId="17" xfId="99" applyNumberFormat="1" applyFont="1" applyFill="1" applyBorder="1" applyAlignment="1">
      <alignment wrapText="1"/>
    </xf>
    <xf numFmtId="178" fontId="28" fillId="0" borderId="17" xfId="99" applyNumberFormat="1" applyFont="1" applyFill="1" applyBorder="1" applyAlignment="1">
      <alignment wrapText="1"/>
    </xf>
    <xf numFmtId="178" fontId="28" fillId="0" borderId="17" xfId="99" applyNumberFormat="1" applyFont="1" applyFill="1" applyBorder="1" applyAlignment="1" applyProtection="1">
      <alignment wrapText="1"/>
      <protection locked="0"/>
    </xf>
    <xf numFmtId="178" fontId="28" fillId="0" borderId="24" xfId="99" applyNumberFormat="1" applyFont="1" applyFill="1" applyBorder="1" applyAlignment="1" applyProtection="1">
      <alignment wrapText="1"/>
      <protection locked="0"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right" wrapText="1"/>
      <protection/>
    </xf>
    <xf numFmtId="49" fontId="29" fillId="0" borderId="20" xfId="0" applyNumberFormat="1" applyFont="1" applyFill="1" applyBorder="1" applyAlignment="1" applyProtection="1">
      <alignment horizontal="right"/>
      <protection/>
    </xf>
    <xf numFmtId="4" fontId="29" fillId="0" borderId="20" xfId="0" applyNumberFormat="1" applyFont="1" applyFill="1" applyBorder="1" applyAlignment="1" applyProtection="1">
      <alignment/>
      <protection/>
    </xf>
    <xf numFmtId="4" fontId="28" fillId="0" borderId="17" xfId="99" applyNumberFormat="1" applyFont="1" applyFill="1" applyBorder="1" applyAlignment="1">
      <alignment horizontal="center" wrapText="1"/>
    </xf>
    <xf numFmtId="2" fontId="29" fillId="0" borderId="20" xfId="0" applyNumberFormat="1" applyFont="1" applyFill="1" applyBorder="1" applyAlignment="1" applyProtection="1">
      <alignment/>
      <protection locked="0"/>
    </xf>
    <xf numFmtId="0" fontId="28" fillId="0" borderId="22" xfId="0" applyFont="1" applyFill="1" applyBorder="1" applyAlignment="1">
      <alignment horizontal="left" vertical="top"/>
    </xf>
    <xf numFmtId="4" fontId="29" fillId="0" borderId="20" xfId="0" applyNumberFormat="1" applyFont="1" applyFill="1" applyBorder="1" applyAlignment="1" applyProtection="1">
      <alignment horizontal="right"/>
      <protection locked="0"/>
    </xf>
    <xf numFmtId="49" fontId="28" fillId="0" borderId="18" xfId="0" applyNumberFormat="1" applyFont="1" applyFill="1" applyBorder="1" applyAlignment="1" applyProtection="1">
      <alignment horizontal="left" vertical="top" wrapText="1"/>
      <protection locked="0"/>
    </xf>
    <xf numFmtId="0" fontId="28" fillId="0" borderId="25" xfId="0" applyFont="1" applyFill="1" applyBorder="1" applyAlignment="1" applyProtection="1">
      <alignment horizontal="left" vertical="top" wrapText="1"/>
      <protection locked="0"/>
    </xf>
    <xf numFmtId="49" fontId="28" fillId="0" borderId="24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RowColHeaders="0" tabSelected="1" zoomScale="115" zoomScaleNormal="115" workbookViewId="0" topLeftCell="A1">
      <selection activeCell="K2" sqref="K2"/>
    </sheetView>
  </sheetViews>
  <sheetFormatPr defaultColWidth="11.421875" defaultRowHeight="12.75"/>
  <cols>
    <col min="1" max="1" width="10.00390625" style="3" customWidth="1"/>
    <col min="2" max="2" width="9.57421875" style="3" customWidth="1"/>
    <col min="3" max="3" width="34.421875" style="4" customWidth="1"/>
    <col min="4" max="4" width="19.421875" style="4" customWidth="1"/>
    <col min="5" max="5" width="14.28125" style="5" customWidth="1"/>
    <col min="6" max="6" width="14.28125" style="5" bestFit="1" customWidth="1"/>
    <col min="7" max="7" width="12.57421875" style="5" bestFit="1" customWidth="1"/>
    <col min="8" max="8" width="14.28125" style="5" bestFit="1" customWidth="1"/>
    <col min="9" max="9" width="11.8515625" style="5" customWidth="1"/>
    <col min="10" max="10" width="13.28125" style="5" customWidth="1"/>
    <col min="11" max="11" width="14.28125" style="5" bestFit="1" customWidth="1"/>
    <col min="12" max="16384" width="11.421875" style="1" customWidth="1"/>
  </cols>
  <sheetData>
    <row r="1" spans="1:11" ht="24" customHeight="1" thickBot="1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 ht="51">
      <c r="A2" s="10" t="s">
        <v>2</v>
      </c>
      <c r="B2" s="11" t="s">
        <v>3</v>
      </c>
      <c r="C2" s="11" t="s">
        <v>4</v>
      </c>
      <c r="D2" s="11" t="s">
        <v>5</v>
      </c>
      <c r="E2" s="12" t="s">
        <v>77</v>
      </c>
      <c r="F2" s="13" t="s">
        <v>6</v>
      </c>
      <c r="G2" s="13" t="s">
        <v>62</v>
      </c>
      <c r="H2" s="13" t="s">
        <v>7</v>
      </c>
      <c r="I2" s="13" t="s">
        <v>8</v>
      </c>
      <c r="J2" s="13" t="s">
        <v>9</v>
      </c>
      <c r="K2" s="14" t="s">
        <v>10</v>
      </c>
    </row>
    <row r="3" spans="1:11" ht="12.75">
      <c r="A3" s="15" t="s">
        <v>19</v>
      </c>
      <c r="B3" s="20"/>
      <c r="C3" s="6"/>
      <c r="D3" s="18"/>
      <c r="E3" s="7"/>
      <c r="F3" s="7"/>
      <c r="G3" s="7"/>
      <c r="H3" s="22"/>
      <c r="I3" s="7"/>
      <c r="J3" s="22"/>
      <c r="K3" s="28"/>
    </row>
    <row r="4" spans="1:11" ht="25.5">
      <c r="A4" s="15" t="s">
        <v>20</v>
      </c>
      <c r="B4" s="20" t="s">
        <v>63</v>
      </c>
      <c r="C4" s="6" t="s">
        <v>11</v>
      </c>
      <c r="D4" s="18" t="s">
        <v>48</v>
      </c>
      <c r="E4" s="7">
        <v>3550</v>
      </c>
      <c r="F4" s="7" t="s">
        <v>31</v>
      </c>
      <c r="G4" s="7" t="s">
        <v>59</v>
      </c>
      <c r="H4" s="22" t="s">
        <v>34</v>
      </c>
      <c r="I4" s="7" t="s">
        <v>41</v>
      </c>
      <c r="J4" s="22" t="s">
        <v>33</v>
      </c>
      <c r="K4" s="28"/>
    </row>
    <row r="5" spans="1:11" ht="25.5">
      <c r="A5" s="15" t="s">
        <v>44</v>
      </c>
      <c r="B5" s="20" t="s">
        <v>64</v>
      </c>
      <c r="C5" s="6" t="s">
        <v>12</v>
      </c>
      <c r="D5" s="18" t="s">
        <v>49</v>
      </c>
      <c r="E5" s="9">
        <v>4800</v>
      </c>
      <c r="F5" s="7" t="s">
        <v>31</v>
      </c>
      <c r="G5" s="9" t="s">
        <v>59</v>
      </c>
      <c r="H5" s="22" t="s">
        <v>34</v>
      </c>
      <c r="I5" s="9" t="s">
        <v>41</v>
      </c>
      <c r="J5" s="22" t="s">
        <v>33</v>
      </c>
      <c r="K5" s="29"/>
    </row>
    <row r="6" spans="1:11" ht="25.5">
      <c r="A6" s="15" t="s">
        <v>21</v>
      </c>
      <c r="B6" s="20" t="s">
        <v>82</v>
      </c>
      <c r="C6" s="6" t="s">
        <v>13</v>
      </c>
      <c r="D6" s="18" t="s">
        <v>50</v>
      </c>
      <c r="E6" s="9">
        <v>2900</v>
      </c>
      <c r="F6" s="7" t="s">
        <v>31</v>
      </c>
      <c r="G6" s="9" t="s">
        <v>60</v>
      </c>
      <c r="H6" s="22" t="s">
        <v>34</v>
      </c>
      <c r="I6" s="9" t="s">
        <v>42</v>
      </c>
      <c r="J6" s="22" t="s">
        <v>33</v>
      </c>
      <c r="K6" s="29"/>
    </row>
    <row r="7" spans="1:11" s="17" customFormat="1" ht="25.5">
      <c r="A7" s="23" t="s">
        <v>22</v>
      </c>
      <c r="B7" s="20" t="s">
        <v>65</v>
      </c>
      <c r="C7" s="16" t="s">
        <v>14</v>
      </c>
      <c r="D7" s="41" t="s">
        <v>51</v>
      </c>
      <c r="E7" s="8">
        <v>14000</v>
      </c>
      <c r="F7" s="7" t="s">
        <v>38</v>
      </c>
      <c r="G7" s="8" t="s">
        <v>59</v>
      </c>
      <c r="H7" s="22" t="s">
        <v>34</v>
      </c>
      <c r="I7" s="8" t="s">
        <v>39</v>
      </c>
      <c r="J7" s="22" t="s">
        <v>33</v>
      </c>
      <c r="K7" s="30" t="s">
        <v>40</v>
      </c>
    </row>
    <row r="8" spans="1:11" s="17" customFormat="1" ht="25.5">
      <c r="A8" s="23" t="s">
        <v>23</v>
      </c>
      <c r="B8" s="20" t="s">
        <v>66</v>
      </c>
      <c r="C8" s="16" t="s">
        <v>15</v>
      </c>
      <c r="D8" s="41" t="s">
        <v>52</v>
      </c>
      <c r="E8" s="8">
        <v>20009</v>
      </c>
      <c r="F8" s="7" t="s">
        <v>38</v>
      </c>
      <c r="G8" s="8" t="s">
        <v>59</v>
      </c>
      <c r="H8" s="22" t="s">
        <v>34</v>
      </c>
      <c r="I8" s="8" t="s">
        <v>39</v>
      </c>
      <c r="J8" s="22" t="s">
        <v>33</v>
      </c>
      <c r="K8" s="30" t="s">
        <v>40</v>
      </c>
    </row>
    <row r="9" spans="1:11" s="17" customFormat="1" ht="25.5">
      <c r="A9" s="23" t="s">
        <v>24</v>
      </c>
      <c r="B9" s="20" t="s">
        <v>67</v>
      </c>
      <c r="C9" s="16" t="s">
        <v>16</v>
      </c>
      <c r="D9" s="41" t="s">
        <v>53</v>
      </c>
      <c r="E9" s="8">
        <v>3318</v>
      </c>
      <c r="F9" s="7" t="s">
        <v>31</v>
      </c>
      <c r="G9" s="8" t="s">
        <v>60</v>
      </c>
      <c r="H9" s="22" t="s">
        <v>34</v>
      </c>
      <c r="I9" s="8" t="s">
        <v>41</v>
      </c>
      <c r="J9" s="22" t="s">
        <v>33</v>
      </c>
      <c r="K9" s="30"/>
    </row>
    <row r="10" spans="1:11" s="17" customFormat="1" ht="25.5">
      <c r="A10" s="23" t="s">
        <v>25</v>
      </c>
      <c r="B10" s="21" t="s">
        <v>68</v>
      </c>
      <c r="C10" s="16" t="s">
        <v>78</v>
      </c>
      <c r="D10" s="19" t="s">
        <v>54</v>
      </c>
      <c r="E10" s="8">
        <v>9598</v>
      </c>
      <c r="F10" s="7" t="s">
        <v>31</v>
      </c>
      <c r="G10" s="8" t="s">
        <v>59</v>
      </c>
      <c r="H10" s="22" t="s">
        <v>34</v>
      </c>
      <c r="I10" s="8" t="s">
        <v>41</v>
      </c>
      <c r="J10" s="22" t="s">
        <v>33</v>
      </c>
      <c r="K10" s="30"/>
    </row>
    <row r="11" spans="1:11" ht="25.5">
      <c r="A11" s="39" t="s">
        <v>26</v>
      </c>
      <c r="B11" s="20" t="s">
        <v>69</v>
      </c>
      <c r="C11" s="6" t="s">
        <v>17</v>
      </c>
      <c r="D11" s="18" t="s">
        <v>55</v>
      </c>
      <c r="E11" s="9">
        <v>5124</v>
      </c>
      <c r="F11" s="7" t="s">
        <v>31</v>
      </c>
      <c r="G11" s="9" t="s">
        <v>59</v>
      </c>
      <c r="H11" s="22" t="s">
        <v>34</v>
      </c>
      <c r="I11" s="9" t="s">
        <v>41</v>
      </c>
      <c r="J11" s="22" t="s">
        <v>33</v>
      </c>
      <c r="K11" s="29"/>
    </row>
    <row r="12" spans="1:11" s="17" customFormat="1" ht="25.5">
      <c r="A12" s="23" t="s">
        <v>27</v>
      </c>
      <c r="B12" s="21" t="s">
        <v>70</v>
      </c>
      <c r="C12" s="16" t="s">
        <v>18</v>
      </c>
      <c r="D12" s="19" t="s">
        <v>56</v>
      </c>
      <c r="E12" s="8">
        <v>3950</v>
      </c>
      <c r="F12" s="7" t="s">
        <v>31</v>
      </c>
      <c r="G12" s="8" t="s">
        <v>60</v>
      </c>
      <c r="H12" s="22" t="s">
        <v>34</v>
      </c>
      <c r="I12" s="8" t="s">
        <v>42</v>
      </c>
      <c r="J12" s="22" t="s">
        <v>33</v>
      </c>
      <c r="K12" s="30"/>
    </row>
    <row r="13" spans="1:11" s="17" customFormat="1" ht="25.5">
      <c r="A13" s="23" t="s">
        <v>28</v>
      </c>
      <c r="B13" s="20" t="s">
        <v>71</v>
      </c>
      <c r="C13" s="16" t="s">
        <v>0</v>
      </c>
      <c r="D13" s="19" t="s">
        <v>57</v>
      </c>
      <c r="E13" s="8">
        <v>5308</v>
      </c>
      <c r="F13" s="7" t="s">
        <v>31</v>
      </c>
      <c r="G13" s="8" t="s">
        <v>59</v>
      </c>
      <c r="H13" s="22" t="s">
        <v>34</v>
      </c>
      <c r="I13" s="8" t="s">
        <v>42</v>
      </c>
      <c r="J13" s="22" t="s">
        <v>33</v>
      </c>
      <c r="K13" s="30"/>
    </row>
    <row r="14" spans="1:11" ht="25.5">
      <c r="A14" s="39" t="s">
        <v>29</v>
      </c>
      <c r="B14" s="20" t="s">
        <v>72</v>
      </c>
      <c r="C14" s="6" t="s">
        <v>1</v>
      </c>
      <c r="D14" s="18" t="s">
        <v>58</v>
      </c>
      <c r="E14" s="7">
        <v>30134</v>
      </c>
      <c r="F14" s="7" t="s">
        <v>31</v>
      </c>
      <c r="G14" s="7" t="s">
        <v>61</v>
      </c>
      <c r="H14" s="22" t="s">
        <v>34</v>
      </c>
      <c r="I14" s="7" t="s">
        <v>42</v>
      </c>
      <c r="J14" s="22" t="s">
        <v>33</v>
      </c>
      <c r="K14" s="28"/>
    </row>
    <row r="15" spans="1:11" s="17" customFormat="1" ht="25.5">
      <c r="A15" s="24" t="s">
        <v>30</v>
      </c>
      <c r="B15" s="25" t="s">
        <v>73</v>
      </c>
      <c r="C15" s="26" t="s">
        <v>45</v>
      </c>
      <c r="D15" s="42" t="s">
        <v>35</v>
      </c>
      <c r="E15" s="27">
        <v>30000</v>
      </c>
      <c r="F15" s="7" t="s">
        <v>31</v>
      </c>
      <c r="G15" s="27" t="s">
        <v>61</v>
      </c>
      <c r="H15" s="22" t="s">
        <v>34</v>
      </c>
      <c r="I15" s="27" t="s">
        <v>41</v>
      </c>
      <c r="J15" s="22" t="s">
        <v>33</v>
      </c>
      <c r="K15" s="31"/>
    </row>
    <row r="16" spans="1:11" s="17" customFormat="1" ht="25.5">
      <c r="A16" s="24">
        <v>14</v>
      </c>
      <c r="B16" s="25" t="s">
        <v>74</v>
      </c>
      <c r="C16" s="26" t="s">
        <v>46</v>
      </c>
      <c r="D16" s="42" t="s">
        <v>36</v>
      </c>
      <c r="E16" s="27">
        <v>30752</v>
      </c>
      <c r="F16" s="7" t="s">
        <v>31</v>
      </c>
      <c r="G16" s="27" t="s">
        <v>59</v>
      </c>
      <c r="H16" s="22" t="s">
        <v>34</v>
      </c>
      <c r="I16" s="27" t="s">
        <v>41</v>
      </c>
      <c r="J16" s="22" t="s">
        <v>33</v>
      </c>
      <c r="K16" s="31"/>
    </row>
    <row r="17" spans="1:11" s="17" customFormat="1" ht="26.25" thickBot="1">
      <c r="A17" s="24">
        <v>15</v>
      </c>
      <c r="B17" s="43" t="s">
        <v>75</v>
      </c>
      <c r="C17" s="26" t="s">
        <v>32</v>
      </c>
      <c r="D17" s="42" t="s">
        <v>37</v>
      </c>
      <c r="E17" s="27">
        <v>3100</v>
      </c>
      <c r="F17" s="7" t="s">
        <v>31</v>
      </c>
      <c r="G17" s="27" t="s">
        <v>59</v>
      </c>
      <c r="H17" s="22" t="s">
        <v>34</v>
      </c>
      <c r="I17" s="27" t="s">
        <v>41</v>
      </c>
      <c r="J17" s="22" t="s">
        <v>33</v>
      </c>
      <c r="K17" s="31"/>
    </row>
    <row r="18" spans="1:11" ht="15">
      <c r="A18" s="32"/>
      <c r="B18" s="33"/>
      <c r="C18" s="4" t="s">
        <v>47</v>
      </c>
      <c r="D18" s="34"/>
      <c r="E18" s="40">
        <f>SUM(E3:E17)</f>
        <v>166543</v>
      </c>
      <c r="F18" s="7"/>
      <c r="G18" s="36"/>
      <c r="H18" s="37"/>
      <c r="I18" s="35"/>
      <c r="J18" s="36"/>
      <c r="K18" s="38"/>
    </row>
    <row r="20" spans="1:2" ht="12.75">
      <c r="A20" s="3" t="s">
        <v>79</v>
      </c>
      <c r="B20" s="3" t="s">
        <v>84</v>
      </c>
    </row>
    <row r="21" spans="3:8" ht="12.75">
      <c r="C21" s="4" t="s">
        <v>76</v>
      </c>
      <c r="H21" s="5" t="s">
        <v>43</v>
      </c>
    </row>
    <row r="22" spans="3:8" ht="12.75">
      <c r="C22" s="4" t="s">
        <v>80</v>
      </c>
      <c r="H22" s="5" t="s">
        <v>81</v>
      </c>
    </row>
  </sheetData>
  <sheetProtection/>
  <mergeCells count="1">
    <mergeCell ref="A1:K1"/>
  </mergeCells>
  <conditionalFormatting sqref="A3:B17">
    <cfRule type="cellIs" priority="6" dxfId="1" operator="equal" stopIfTrue="1">
      <formula>4126</formula>
    </cfRule>
  </conditionalFormatting>
  <printOptions gridLines="1" headings="1" horizontalCentered="1"/>
  <pageMargins left="0.1968503937007874" right="0.1968503937007874" top="0.4330708661417323" bottom="0.3937007874015748" header="0.31496062992125984" footer="0.1968503937007874"/>
  <pageSetup fitToHeight="0" fitToWidth="1" horizontalDpi="360" verticalDpi="36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2024-01-16T11:51:52Z</cp:lastPrinted>
  <dcterms:created xsi:type="dcterms:W3CDTF">2013-09-11T11:00:21Z</dcterms:created>
  <dcterms:modified xsi:type="dcterms:W3CDTF">2024-01-16T11:57:54Z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